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0" yWindow="855" windowWidth="9435" windowHeight="93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/>
  <c r="N38" l="1"/>
  <c r="M38"/>
  <c r="J38"/>
  <c r="H38"/>
  <c r="N20"/>
  <c r="M20"/>
  <c r="J20"/>
  <c r="H20"/>
  <c r="N39" l="1"/>
  <c r="M39"/>
  <c r="J39"/>
  <c r="H39"/>
</calcChain>
</file>

<file path=xl/sharedStrings.xml><?xml version="1.0" encoding="utf-8"?>
<sst xmlns="http://schemas.openxmlformats.org/spreadsheetml/2006/main" count="60" uniqueCount="58">
  <si>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</si>
  <si>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</si>
  <si>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</si>
  <si>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</si>
  <si>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</si>
  <si>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</si>
  <si>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</si>
  <si>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</si>
  <si>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</si>
  <si>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</si>
  <si>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МАКАРОНЫ ОТВАРНЫЕ С СЫРОМ</t>
  </si>
  <si>
    <t>200</t>
  </si>
  <si>
    <t>макаронные изделия в/с, соль йодированная, вода питьевая, масло сладко-сливочное несоленое, сыр российский</t>
  </si>
  <si>
    <t>ЧАЙ С САХАРОМ</t>
  </si>
  <si>
    <t>200/15</t>
  </si>
  <si>
    <t>чай черный байховый, сахар песок, вода питьевая</t>
  </si>
  <si>
    <t>БАТОН НАРЕЗНОЙ ЙОДИРОВАННЫЙ</t>
  </si>
  <si>
    <t>45</t>
  </si>
  <si>
    <t>батон нарезной пшен.мука высш.сорт обог. микронутриентами</t>
  </si>
  <si>
    <t>БУЛОЧКА ДОМАШНЯЯ С САХАРОМ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</si>
  <si>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</si>
  <si>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Итого</t>
  </si>
  <si>
    <t>Обед</t>
  </si>
  <si>
    <t>РАССОЛЬНИК ЛЕНИНГРАДСКИЙ СО СМЕТАНОЙ</t>
  </si>
  <si>
    <t>250/5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</si>
  <si>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</t>
  </si>
  <si>
    <t>МЯСО КУРИНОЕ В СМЕТАННО-ТОМАТНОМ СОУСЕ</t>
  </si>
  <si>
    <t>50/50</t>
  </si>
  <si>
    <t>филе бедра куриного*, масло подсолнечное рафинированое, соль йодированная, сметана 15% жирности, мука пшеничная высш.сорт, масло сладко-сливочное несоленое, томатная паста, лук репчатый</t>
  </si>
  <si>
    <t>КАША ГРЕЧНЕВАЯ РАССЫПЧАТАЯ</t>
  </si>
  <si>
    <t>150</t>
  </si>
  <si>
    <t>крупа гречневая ядрица, вода питьевая, соль йодированная, масло сладко-сливочное несоленое</t>
  </si>
  <si>
    <t>ПОМИДОР СВЕЖИЙ ПОРЦИОННЫЙ</t>
  </si>
  <si>
    <t>20</t>
  </si>
  <si>
    <t>*томаты грунтовые</t>
  </si>
  <si>
    <t>сок яблочный</t>
  </si>
  <si>
    <t>ХЛЕБ РЖАНОЙ</t>
  </si>
  <si>
    <t>30</t>
  </si>
  <si>
    <t>*хлеб украинский</t>
  </si>
  <si>
    <t>Всего</t>
  </si>
  <si>
    <t>Директор</t>
  </si>
  <si>
    <t>_____________ /                          /</t>
  </si>
  <si>
    <t>МЕНЮ "___"______2025г</t>
  </si>
  <si>
    <t>ЛЕТНИЙ ЛАГЕРЬ 7-11 лет  1 день</t>
  </si>
  <si>
    <t>Номер тех карты</t>
  </si>
  <si>
    <t>Директор ООО "Максимум"</t>
  </si>
  <si>
    <t>П.Е.Осиневская</t>
  </si>
  <si>
    <t>Зав производством</t>
  </si>
  <si>
    <t>50/2</t>
  </si>
  <si>
    <t>СОК ЯБЛОЧНЫЙ (инд.уп)</t>
  </si>
  <si>
    <t>№ 313</t>
  </si>
  <si>
    <t>№ 37</t>
  </si>
  <si>
    <t>№ 6</t>
  </si>
  <si>
    <t>№ 289 (4)</t>
  </si>
  <si>
    <t>№ 75</t>
  </si>
  <si>
    <t>№ 15</t>
  </si>
  <si>
    <t>№ 110</t>
  </si>
  <si>
    <t>ВАФЛИ "ОБЫКНОВЕННОЕ ЧУДО"1 ШТ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</si>
</sst>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18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3" fillId="13" borderId="11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0" fillId="0" borderId="2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9" borderId="15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left" vertical="top" wrapText="1"/>
    </xf>
    <xf numFmtId="0" fontId="12" fillId="12" borderId="10" xfId="0" applyFont="1" applyFill="1" applyBorder="1" applyAlignment="1">
      <alignment horizontal="left" vertical="top" wrapText="1"/>
    </xf>
    <xf numFmtId="0" fontId="10" fillId="10" borderId="8" xfId="0" applyFont="1" applyFill="1" applyBorder="1" applyAlignment="1">
      <alignment horizontal="right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12" fillId="12" borderId="22" xfId="0" applyFont="1" applyFill="1" applyBorder="1" applyAlignment="1">
      <alignment horizontal="center" vertical="top" wrapText="1"/>
    </xf>
    <xf numFmtId="0" fontId="12" fillId="12" borderId="23" xfId="0" applyFont="1" applyFill="1" applyBorder="1" applyAlignment="1">
      <alignment horizontal="center" vertical="top" wrapText="1"/>
    </xf>
    <xf numFmtId="0" fontId="12" fillId="12" borderId="16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right" vertical="center" wrapText="1"/>
    </xf>
    <xf numFmtId="0" fontId="10" fillId="10" borderId="10" xfId="0" applyFont="1" applyFill="1" applyBorder="1" applyAlignment="1">
      <alignment horizontal="right"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39" fontId="11" fillId="11" borderId="10" xfId="0" applyNumberFormat="1" applyFont="1" applyFill="1" applyBorder="1" applyAlignment="1">
      <alignment horizontal="right" vertical="center" wrapText="1"/>
    </xf>
    <xf numFmtId="39" fontId="11" fillId="11" borderId="24" xfId="0" applyNumberFormat="1" applyFont="1" applyFill="1" applyBorder="1" applyAlignment="1">
      <alignment horizontal="right" vertical="center" wrapText="1"/>
    </xf>
    <xf numFmtId="39" fontId="11" fillId="11" borderId="15" xfId="0" applyNumberFormat="1" applyFont="1" applyFill="1" applyBorder="1" applyAlignment="1">
      <alignment horizontal="right" vertical="center" wrapText="1"/>
    </xf>
    <xf numFmtId="39" fontId="11" fillId="11" borderId="25" xfId="0" applyNumberFormat="1" applyFont="1" applyFill="1" applyBorder="1" applyAlignment="1">
      <alignment horizontal="right" vertical="center" wrapText="1"/>
    </xf>
    <xf numFmtId="39" fontId="11" fillId="11" borderId="16" xfId="0" applyNumberFormat="1" applyFont="1" applyFill="1" applyBorder="1" applyAlignment="1">
      <alignment horizontal="right" vertical="center" wrapText="1"/>
    </xf>
    <xf numFmtId="39" fontId="11" fillId="11" borderId="21" xfId="0" applyNumberFormat="1" applyFont="1" applyFill="1" applyBorder="1" applyAlignment="1">
      <alignment horizontal="right" vertical="center" wrapText="1"/>
    </xf>
    <xf numFmtId="39" fontId="11" fillId="11" borderId="23" xfId="0" applyNumberFormat="1" applyFont="1" applyFill="1" applyBorder="1" applyAlignment="1">
      <alignment horizontal="right" vertical="center" wrapText="1"/>
    </xf>
    <xf numFmtId="0" fontId="13" fillId="13" borderId="11" xfId="0" applyFont="1" applyFill="1" applyBorder="1" applyAlignment="1">
      <alignment horizontal="left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6" fillId="9" borderId="15" xfId="0" applyFont="1" applyFill="1" applyBorder="1" applyAlignment="1">
      <alignment horizontal="left" vertical="center" wrapText="1"/>
    </xf>
    <xf numFmtId="0" fontId="16" fillId="12" borderId="20" xfId="0" applyFont="1" applyFill="1" applyBorder="1" applyAlignment="1">
      <alignment horizontal="left" vertical="top" wrapText="1"/>
    </xf>
    <xf numFmtId="0" fontId="16" fillId="12" borderId="21" xfId="0" applyFont="1" applyFill="1" applyBorder="1" applyAlignment="1">
      <alignment horizontal="left" vertical="top" wrapText="1"/>
    </xf>
    <xf numFmtId="0" fontId="16" fillId="12" borderId="15" xfId="0" applyFont="1" applyFill="1" applyBorder="1" applyAlignment="1">
      <alignment horizontal="left" vertical="top" wrapText="1"/>
    </xf>
    <xf numFmtId="0" fontId="9" fillId="9" borderId="12" xfId="0" applyFont="1" applyFill="1" applyBorder="1" applyAlignment="1">
      <alignment horizontal="left"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12" fillId="12" borderId="12" xfId="0" applyFont="1" applyFill="1" applyBorder="1" applyAlignment="1">
      <alignment horizontal="left" vertical="top" wrapText="1"/>
    </xf>
    <xf numFmtId="0" fontId="12" fillId="12" borderId="18" xfId="0" applyFont="1" applyFill="1" applyBorder="1" applyAlignment="1">
      <alignment horizontal="left" vertical="top" wrapText="1"/>
    </xf>
    <xf numFmtId="0" fontId="16" fillId="10" borderId="8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topLeftCell="A10" workbookViewId="0">
      <selection activeCell="H22" sqref="H22:O37"/>
    </sheetView>
  </sheetViews>
  <sheetFormatPr defaultRowHeight="10.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>
      <c r="K1" s="54" t="s">
        <v>0</v>
      </c>
      <c r="L1" s="54"/>
      <c r="M1" s="54"/>
      <c r="N1" s="54"/>
      <c r="O1" s="54"/>
    </row>
    <row r="2" spans="1:15" ht="14.1" customHeight="1">
      <c r="K2" s="55"/>
      <c r="L2" s="55"/>
      <c r="M2" s="55"/>
      <c r="N2" s="55"/>
      <c r="O2" s="55"/>
    </row>
    <row r="3" spans="1:15" ht="14.1" customHeight="1">
      <c r="K3" s="56" t="s">
        <v>40</v>
      </c>
      <c r="L3" s="57"/>
      <c r="M3" s="57"/>
      <c r="N3" s="57"/>
      <c r="O3" s="57"/>
    </row>
    <row r="4" spans="1:15" ht="14.1" customHeight="1">
      <c r="K4" s="55"/>
      <c r="L4" s="55"/>
      <c r="M4" s="55"/>
      <c r="N4" s="55"/>
      <c r="O4" s="55"/>
    </row>
    <row r="5" spans="1:15" ht="14.1" customHeight="1">
      <c r="K5" s="58" t="s">
        <v>41</v>
      </c>
      <c r="L5" s="55"/>
      <c r="M5" s="55"/>
      <c r="N5" s="55"/>
      <c r="O5" s="55"/>
    </row>
    <row r="6" spans="1:15" ht="21.2" customHeight="1">
      <c r="D6" s="34" t="s">
        <v>42</v>
      </c>
      <c r="E6" s="34"/>
      <c r="F6" s="34"/>
      <c r="G6" s="34"/>
      <c r="H6" s="34"/>
      <c r="I6" s="34"/>
      <c r="J6" s="34"/>
    </row>
    <row r="7" spans="1:15" ht="14.1" customHeight="1">
      <c r="D7" s="59"/>
      <c r="E7" s="59"/>
      <c r="F7" s="59"/>
      <c r="G7" s="59"/>
      <c r="H7" s="59"/>
      <c r="I7" s="59"/>
      <c r="J7" s="59"/>
      <c r="K7" s="59"/>
    </row>
    <row r="8" spans="1:15" ht="27" customHeight="1">
      <c r="C8" s="60" t="s">
        <v>43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5" ht="25.5" customHeight="1">
      <c r="A9" s="35" t="s">
        <v>44</v>
      </c>
      <c r="B9" s="62" t="s">
        <v>1</v>
      </c>
      <c r="C9" s="61"/>
      <c r="D9" s="61"/>
      <c r="E9" s="61"/>
      <c r="F9" s="61" t="s">
        <v>2</v>
      </c>
      <c r="G9" s="61" t="s">
        <v>3</v>
      </c>
      <c r="H9" s="61" t="s">
        <v>4</v>
      </c>
      <c r="I9" s="61"/>
      <c r="J9" s="61"/>
      <c r="K9" s="61"/>
      <c r="L9" s="61"/>
      <c r="M9" s="61"/>
      <c r="N9" s="61" t="s">
        <v>5</v>
      </c>
      <c r="O9" s="61"/>
    </row>
    <row r="10" spans="1:15" ht="25.5" customHeight="1">
      <c r="A10" s="35"/>
      <c r="B10" s="62"/>
      <c r="C10" s="61"/>
      <c r="D10" s="61"/>
      <c r="E10" s="61"/>
      <c r="F10" s="61"/>
      <c r="G10" s="61"/>
      <c r="H10" s="61" t="s">
        <v>6</v>
      </c>
      <c r="I10" s="61"/>
      <c r="J10" s="61" t="s">
        <v>7</v>
      </c>
      <c r="K10" s="61"/>
      <c r="L10" s="61"/>
      <c r="M10" s="1" t="s">
        <v>8</v>
      </c>
      <c r="N10" s="61"/>
      <c r="O10" s="61"/>
    </row>
    <row r="11" spans="1:15" ht="21.2" customHeight="1">
      <c r="A11" s="36" t="s">
        <v>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5" ht="13.35" customHeight="1">
      <c r="A12" s="38" t="s">
        <v>50</v>
      </c>
      <c r="B12" s="11" t="s">
        <v>10</v>
      </c>
      <c r="C12" s="12"/>
      <c r="D12" s="12"/>
      <c r="E12" s="12"/>
      <c r="F12" s="15" t="s">
        <v>11</v>
      </c>
      <c r="G12" s="16">
        <v>41</v>
      </c>
      <c r="H12" s="16">
        <v>10.15</v>
      </c>
      <c r="I12" s="16"/>
      <c r="J12" s="16">
        <v>9.49</v>
      </c>
      <c r="K12" s="16"/>
      <c r="L12" s="16"/>
      <c r="M12" s="16">
        <v>41.41</v>
      </c>
      <c r="N12" s="16">
        <v>232.92</v>
      </c>
      <c r="O12" s="16"/>
    </row>
    <row r="13" spans="1:15" ht="24" customHeight="1">
      <c r="A13" s="38"/>
      <c r="B13" s="13" t="s">
        <v>12</v>
      </c>
      <c r="C13" s="14"/>
      <c r="D13" s="14"/>
      <c r="E13" s="14"/>
      <c r="F13" s="15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3.35" customHeight="1">
      <c r="A14" s="38" t="s">
        <v>51</v>
      </c>
      <c r="B14" s="11" t="s">
        <v>13</v>
      </c>
      <c r="C14" s="12"/>
      <c r="D14" s="12"/>
      <c r="E14" s="12"/>
      <c r="F14" s="15" t="s">
        <v>14</v>
      </c>
      <c r="G14" s="16">
        <v>3</v>
      </c>
      <c r="H14" s="16">
        <v>0.19</v>
      </c>
      <c r="I14" s="16"/>
      <c r="J14" s="16">
        <v>0</v>
      </c>
      <c r="K14" s="16"/>
      <c r="L14" s="16"/>
      <c r="M14" s="16">
        <v>14.59</v>
      </c>
      <c r="N14" s="16">
        <v>59.53</v>
      </c>
      <c r="O14" s="16"/>
    </row>
    <row r="15" spans="1:15" ht="18.75" customHeight="1">
      <c r="A15" s="38"/>
      <c r="B15" s="13" t="s">
        <v>15</v>
      </c>
      <c r="C15" s="14"/>
      <c r="D15" s="14"/>
      <c r="E15" s="14"/>
      <c r="F15" s="15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13.35" customHeight="1">
      <c r="A16" s="38"/>
      <c r="B16" s="11" t="s">
        <v>16</v>
      </c>
      <c r="C16" s="12"/>
      <c r="D16" s="12"/>
      <c r="E16" s="12"/>
      <c r="F16" s="15" t="s">
        <v>17</v>
      </c>
      <c r="G16" s="16">
        <v>8</v>
      </c>
      <c r="H16" s="16">
        <v>3.38</v>
      </c>
      <c r="I16" s="16"/>
      <c r="J16" s="16">
        <v>1.31</v>
      </c>
      <c r="K16" s="16"/>
      <c r="L16" s="16"/>
      <c r="M16" s="16">
        <v>23.13</v>
      </c>
      <c r="N16" s="16">
        <v>117.9</v>
      </c>
      <c r="O16" s="16"/>
    </row>
    <row r="17" spans="1:15" ht="20.25" customHeight="1">
      <c r="A17" s="38"/>
      <c r="B17" s="13" t="s">
        <v>18</v>
      </c>
      <c r="C17" s="14"/>
      <c r="D17" s="14"/>
      <c r="E17" s="14"/>
      <c r="F17" s="15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3.35" customHeight="1">
      <c r="A18" s="38" t="s">
        <v>52</v>
      </c>
      <c r="B18" s="11" t="s">
        <v>19</v>
      </c>
      <c r="C18" s="12"/>
      <c r="D18" s="12"/>
      <c r="E18" s="12"/>
      <c r="F18" s="53" t="s">
        <v>48</v>
      </c>
      <c r="G18" s="16">
        <v>6</v>
      </c>
      <c r="H18" s="16">
        <v>4.38</v>
      </c>
      <c r="I18" s="16"/>
      <c r="J18" s="16">
        <v>4.63</v>
      </c>
      <c r="K18" s="16"/>
      <c r="L18" s="16"/>
      <c r="M18" s="16">
        <v>29.54</v>
      </c>
      <c r="N18" s="16">
        <v>177.15</v>
      </c>
      <c r="O18" s="16"/>
    </row>
    <row r="19" spans="1:15" ht="29.25" customHeight="1">
      <c r="A19" s="39"/>
      <c r="B19" s="51" t="s">
        <v>20</v>
      </c>
      <c r="C19" s="52"/>
      <c r="D19" s="52"/>
      <c r="E19" s="52"/>
      <c r="F19" s="15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14.1" customHeight="1">
      <c r="A20" s="40" t="s">
        <v>21</v>
      </c>
      <c r="B20" s="40"/>
      <c r="C20" s="40"/>
      <c r="D20" s="40"/>
      <c r="E20" s="40"/>
      <c r="F20" s="5">
        <v>512</v>
      </c>
      <c r="G20" s="6"/>
      <c r="H20" s="22">
        <f>SUM(H12:I19)</f>
        <v>18.099999999999998</v>
      </c>
      <c r="I20" s="22"/>
      <c r="J20" s="22">
        <f>SUM(J12:L19)</f>
        <v>15.43</v>
      </c>
      <c r="K20" s="22"/>
      <c r="L20" s="22"/>
      <c r="M20" s="6">
        <f>SUM(M12:M19)</f>
        <v>108.66999999999999</v>
      </c>
      <c r="N20" s="22">
        <f>SUM(N12:O19)</f>
        <v>587.5</v>
      </c>
      <c r="O20" s="22"/>
    </row>
    <row r="21" spans="1:15" ht="21.2" customHeight="1">
      <c r="A21" s="41" t="s">
        <v>22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5" ht="35.25" customHeight="1">
      <c r="A22" s="42" t="s">
        <v>53</v>
      </c>
      <c r="B22" s="49" t="s">
        <v>23</v>
      </c>
      <c r="C22" s="50"/>
      <c r="D22" s="50"/>
      <c r="E22" s="50"/>
      <c r="F22" s="21" t="s">
        <v>24</v>
      </c>
      <c r="G22" s="23">
        <v>44</v>
      </c>
      <c r="H22" s="23">
        <v>2.35</v>
      </c>
      <c r="I22" s="23"/>
      <c r="J22" s="23">
        <v>5.95</v>
      </c>
      <c r="K22" s="23"/>
      <c r="L22" s="23"/>
      <c r="M22" s="23">
        <v>16.61</v>
      </c>
      <c r="N22" s="23">
        <v>132.30000000000001</v>
      </c>
      <c r="O22" s="23"/>
    </row>
    <row r="23" spans="1:15" ht="33.75" customHeight="1">
      <c r="A23" s="42"/>
      <c r="B23" s="13" t="s">
        <v>25</v>
      </c>
      <c r="C23" s="14"/>
      <c r="D23" s="14"/>
      <c r="E23" s="14"/>
      <c r="F23" s="15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24" customHeight="1">
      <c r="A24" s="43" t="s">
        <v>54</v>
      </c>
      <c r="B24" s="11" t="s">
        <v>26</v>
      </c>
      <c r="C24" s="12"/>
      <c r="D24" s="12"/>
      <c r="E24" s="12"/>
      <c r="F24" s="15" t="s">
        <v>27</v>
      </c>
      <c r="G24" s="16">
        <v>66</v>
      </c>
      <c r="H24" s="16">
        <v>12.52</v>
      </c>
      <c r="I24" s="16"/>
      <c r="J24" s="16">
        <v>10.93</v>
      </c>
      <c r="K24" s="16"/>
      <c r="L24" s="16"/>
      <c r="M24" s="16">
        <v>3.9</v>
      </c>
      <c r="N24" s="16">
        <v>169.04</v>
      </c>
      <c r="O24" s="16"/>
    </row>
    <row r="25" spans="1:15" ht="27.75" customHeight="1">
      <c r="A25" s="43"/>
      <c r="B25" s="13" t="s">
        <v>28</v>
      </c>
      <c r="C25" s="14"/>
      <c r="D25" s="14"/>
      <c r="E25" s="14"/>
      <c r="F25" s="15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3.35" customHeight="1">
      <c r="A26" s="43" t="s">
        <v>55</v>
      </c>
      <c r="B26" s="11" t="s">
        <v>29</v>
      </c>
      <c r="C26" s="12"/>
      <c r="D26" s="12"/>
      <c r="E26" s="12"/>
      <c r="F26" s="15" t="s">
        <v>30</v>
      </c>
      <c r="G26" s="16">
        <v>15</v>
      </c>
      <c r="H26" s="16">
        <v>8.4600000000000009</v>
      </c>
      <c r="I26" s="16"/>
      <c r="J26" s="16">
        <v>6.41</v>
      </c>
      <c r="K26" s="16"/>
      <c r="L26" s="16"/>
      <c r="M26" s="16">
        <v>38.26</v>
      </c>
      <c r="N26" s="16">
        <v>244.24</v>
      </c>
      <c r="O26" s="16"/>
    </row>
    <row r="27" spans="1:15" ht="16.899999999999999" customHeight="1">
      <c r="A27" s="43"/>
      <c r="B27" s="13" t="s">
        <v>31</v>
      </c>
      <c r="C27" s="14"/>
      <c r="D27" s="14"/>
      <c r="E27" s="14"/>
      <c r="F27" s="15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3.35" customHeight="1">
      <c r="A28" s="43" t="s">
        <v>56</v>
      </c>
      <c r="B28" s="11" t="s">
        <v>32</v>
      </c>
      <c r="C28" s="12"/>
      <c r="D28" s="12"/>
      <c r="E28" s="12"/>
      <c r="F28" s="15" t="s">
        <v>33</v>
      </c>
      <c r="G28" s="16">
        <v>9</v>
      </c>
      <c r="H28" s="16">
        <v>0.22</v>
      </c>
      <c r="I28" s="16"/>
      <c r="J28" s="16">
        <v>0.04</v>
      </c>
      <c r="K28" s="16"/>
      <c r="L28" s="16"/>
      <c r="M28" s="16">
        <v>0.76</v>
      </c>
      <c r="N28" s="16">
        <v>4.8</v>
      </c>
      <c r="O28" s="16"/>
    </row>
    <row r="29" spans="1:15" ht="9.75" customHeight="1">
      <c r="A29" s="43"/>
      <c r="B29" s="13" t="s">
        <v>34</v>
      </c>
      <c r="C29" s="14"/>
      <c r="D29" s="14"/>
      <c r="E29" s="14"/>
      <c r="F29" s="15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3.35" customHeight="1">
      <c r="A30" s="44"/>
      <c r="B30" s="45" t="s">
        <v>49</v>
      </c>
      <c r="C30" s="12"/>
      <c r="D30" s="12"/>
      <c r="E30" s="12"/>
      <c r="F30" s="15" t="s">
        <v>11</v>
      </c>
      <c r="G30" s="16">
        <v>26</v>
      </c>
      <c r="H30" s="16">
        <v>1</v>
      </c>
      <c r="I30" s="16"/>
      <c r="J30" s="16">
        <v>0.2</v>
      </c>
      <c r="K30" s="16"/>
      <c r="L30" s="16"/>
      <c r="M30" s="16">
        <v>20.2</v>
      </c>
      <c r="N30" s="16">
        <v>86</v>
      </c>
      <c r="O30" s="16"/>
    </row>
    <row r="31" spans="1:15" ht="9.75" customHeight="1">
      <c r="A31" s="44"/>
      <c r="B31" s="13" t="s">
        <v>35</v>
      </c>
      <c r="C31" s="14"/>
      <c r="D31" s="14"/>
      <c r="E31" s="14"/>
      <c r="F31" s="15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9.75" customHeight="1">
      <c r="A32" s="9"/>
      <c r="B32" s="11" t="s">
        <v>36</v>
      </c>
      <c r="C32" s="12"/>
      <c r="D32" s="12"/>
      <c r="E32" s="12"/>
      <c r="F32" s="15" t="s">
        <v>37</v>
      </c>
      <c r="G32" s="16">
        <v>4</v>
      </c>
      <c r="H32" s="16">
        <v>1.99</v>
      </c>
      <c r="I32" s="16"/>
      <c r="J32" s="16">
        <v>0.26</v>
      </c>
      <c r="K32" s="16"/>
      <c r="L32" s="16"/>
      <c r="M32" s="16">
        <v>12.72</v>
      </c>
      <c r="N32" s="16">
        <v>61.19</v>
      </c>
      <c r="O32" s="16"/>
    </row>
    <row r="33" spans="1:15" ht="9.75" customHeight="1">
      <c r="A33" s="10"/>
      <c r="B33" s="13" t="s">
        <v>38</v>
      </c>
      <c r="C33" s="14"/>
      <c r="D33" s="14"/>
      <c r="E33" s="14"/>
      <c r="F33" s="15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2" hidden="1" customHeight="1">
      <c r="A34" s="9"/>
      <c r="B34" s="11"/>
      <c r="C34" s="12"/>
      <c r="D34" s="12"/>
      <c r="E34" s="12"/>
      <c r="F34" s="15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9.75" hidden="1" customHeight="1">
      <c r="A35" s="10"/>
      <c r="B35" s="13"/>
      <c r="C35" s="14"/>
      <c r="D35" s="14"/>
      <c r="E35" s="14"/>
      <c r="F35" s="15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3.35" customHeight="1">
      <c r="A36" s="44"/>
      <c r="B36" s="46" t="s">
        <v>57</v>
      </c>
      <c r="C36" s="47"/>
      <c r="D36" s="47"/>
      <c r="E36" s="48"/>
      <c r="F36" s="20">
        <v>40</v>
      </c>
      <c r="G36" s="22">
        <v>30</v>
      </c>
      <c r="H36" s="24">
        <v>2.25</v>
      </c>
      <c r="I36" s="25"/>
      <c r="J36" s="24">
        <v>6.95</v>
      </c>
      <c r="K36" s="28"/>
      <c r="L36" s="25"/>
      <c r="M36" s="22">
        <v>13.3</v>
      </c>
      <c r="N36" s="24">
        <v>124</v>
      </c>
      <c r="O36" s="25"/>
    </row>
    <row r="37" spans="1:15" ht="9.75" customHeight="1">
      <c r="A37" s="44"/>
      <c r="B37" s="17"/>
      <c r="C37" s="18"/>
      <c r="D37" s="18"/>
      <c r="E37" s="19"/>
      <c r="F37" s="21"/>
      <c r="G37" s="23"/>
      <c r="H37" s="26"/>
      <c r="I37" s="27"/>
      <c r="J37" s="26"/>
      <c r="K37" s="29"/>
      <c r="L37" s="27"/>
      <c r="M37" s="23"/>
      <c r="N37" s="26"/>
      <c r="O37" s="27"/>
    </row>
    <row r="38" spans="1:15" ht="14.1" customHeight="1">
      <c r="A38" s="3"/>
      <c r="B38" s="31" t="s">
        <v>21</v>
      </c>
      <c r="C38" s="32"/>
      <c r="D38" s="32"/>
      <c r="E38" s="33"/>
      <c r="F38" s="4">
        <v>795</v>
      </c>
      <c r="G38" s="2">
        <f>G12+G14+G16+G18+G22+G24+G26+G28+G30+G32+G34+G36</f>
        <v>252</v>
      </c>
      <c r="H38" s="16">
        <f>SUM(H22:I37)</f>
        <v>28.789999999999996</v>
      </c>
      <c r="I38" s="16"/>
      <c r="J38" s="16">
        <f>SUM(J22:L37)</f>
        <v>30.74</v>
      </c>
      <c r="K38" s="16"/>
      <c r="L38" s="16"/>
      <c r="M38" s="2">
        <f>SUM(M22:M37)</f>
        <v>105.74999999999999</v>
      </c>
      <c r="N38" s="16">
        <f>SUM(N22:O37)</f>
        <v>821.56999999999994</v>
      </c>
      <c r="O38" s="16"/>
    </row>
    <row r="39" spans="1:15" ht="14.1" customHeight="1">
      <c r="B39" s="30" t="s">
        <v>39</v>
      </c>
      <c r="C39" s="30"/>
      <c r="D39" s="30"/>
      <c r="E39" s="30"/>
      <c r="F39" s="30"/>
      <c r="G39" s="2"/>
      <c r="H39" s="16">
        <f>H38+H20</f>
        <v>46.889999999999993</v>
      </c>
      <c r="I39" s="16"/>
      <c r="J39" s="16">
        <f>J38+J20</f>
        <v>46.17</v>
      </c>
      <c r="K39" s="16"/>
      <c r="L39" s="16"/>
      <c r="M39" s="2">
        <f>M38+M20</f>
        <v>214.41999999999996</v>
      </c>
      <c r="N39" s="16">
        <f>N38+N20</f>
        <v>1409.07</v>
      </c>
      <c r="O39" s="16"/>
    </row>
    <row r="41" spans="1:15" ht="12.75">
      <c r="B41" s="7" t="s">
        <v>45</v>
      </c>
      <c r="D41" s="8"/>
      <c r="E41" s="8"/>
      <c r="F41" s="8"/>
      <c r="G41" s="7" t="s">
        <v>46</v>
      </c>
    </row>
    <row r="43" spans="1:15" ht="12.75">
      <c r="B43" s="7" t="s">
        <v>47</v>
      </c>
      <c r="D43" s="8"/>
      <c r="E43" s="8"/>
      <c r="F43" s="8"/>
    </row>
  </sheetData>
  <mergeCells count="140">
    <mergeCell ref="B12:E12"/>
    <mergeCell ref="B13:E13"/>
    <mergeCell ref="F12:F13"/>
    <mergeCell ref="G12:G13"/>
    <mergeCell ref="H12:I13"/>
    <mergeCell ref="J12:L13"/>
    <mergeCell ref="M12:M13"/>
    <mergeCell ref="N12:O13"/>
    <mergeCell ref="K1:O1"/>
    <mergeCell ref="K2:O2"/>
    <mergeCell ref="K3:O3"/>
    <mergeCell ref="K4:O4"/>
    <mergeCell ref="K5:O5"/>
    <mergeCell ref="D7:K7"/>
    <mergeCell ref="C8:N8"/>
    <mergeCell ref="H9:M9"/>
    <mergeCell ref="B9:E10"/>
    <mergeCell ref="F9:F10"/>
    <mergeCell ref="G9:G10"/>
    <mergeCell ref="H10:I10"/>
    <mergeCell ref="J10:L10"/>
    <mergeCell ref="N9:O10"/>
    <mergeCell ref="B14:E14"/>
    <mergeCell ref="B15:E15"/>
    <mergeCell ref="F14:F15"/>
    <mergeCell ref="G14:G15"/>
    <mergeCell ref="H14:I15"/>
    <mergeCell ref="J14:L15"/>
    <mergeCell ref="M14:M15"/>
    <mergeCell ref="N14:O15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9:E19"/>
    <mergeCell ref="F18:F19"/>
    <mergeCell ref="G18:G19"/>
    <mergeCell ref="H18:I19"/>
    <mergeCell ref="J18:L19"/>
    <mergeCell ref="M18:M19"/>
    <mergeCell ref="N18:O19"/>
    <mergeCell ref="H20:I20"/>
    <mergeCell ref="J20:L20"/>
    <mergeCell ref="N20:O20"/>
    <mergeCell ref="B22:E22"/>
    <mergeCell ref="B23:E23"/>
    <mergeCell ref="F22:F23"/>
    <mergeCell ref="G22:G23"/>
    <mergeCell ref="H22:I23"/>
    <mergeCell ref="J22:L23"/>
    <mergeCell ref="M22:M23"/>
    <mergeCell ref="N22:O23"/>
    <mergeCell ref="B24:E24"/>
    <mergeCell ref="B25:E25"/>
    <mergeCell ref="F24:F25"/>
    <mergeCell ref="G24:G25"/>
    <mergeCell ref="H24:I25"/>
    <mergeCell ref="J24:L25"/>
    <mergeCell ref="M24:M25"/>
    <mergeCell ref="N24:O25"/>
    <mergeCell ref="B26:E26"/>
    <mergeCell ref="B27:E27"/>
    <mergeCell ref="F26:F27"/>
    <mergeCell ref="G26:G27"/>
    <mergeCell ref="H26:I27"/>
    <mergeCell ref="J26:L27"/>
    <mergeCell ref="M26:M27"/>
    <mergeCell ref="N26:O27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B31:E31"/>
    <mergeCell ref="F30:F31"/>
    <mergeCell ref="G30:G31"/>
    <mergeCell ref="H30:I31"/>
    <mergeCell ref="J30:L31"/>
    <mergeCell ref="M30:M31"/>
    <mergeCell ref="N30:O31"/>
    <mergeCell ref="B36:E36"/>
    <mergeCell ref="H34:I35"/>
    <mergeCell ref="J34:L35"/>
    <mergeCell ref="M34:M35"/>
    <mergeCell ref="N34:O35"/>
    <mergeCell ref="M32:M33"/>
    <mergeCell ref="N32:O33"/>
    <mergeCell ref="N39:O39"/>
    <mergeCell ref="D6:J6"/>
    <mergeCell ref="A9:A10"/>
    <mergeCell ref="A11:O11"/>
    <mergeCell ref="A12:A13"/>
    <mergeCell ref="A14:A15"/>
    <mergeCell ref="A16:A17"/>
    <mergeCell ref="A18:A19"/>
    <mergeCell ref="A20:E20"/>
    <mergeCell ref="A21:O21"/>
    <mergeCell ref="A22:A23"/>
    <mergeCell ref="A24:A25"/>
    <mergeCell ref="A26:A27"/>
    <mergeCell ref="A28:A29"/>
    <mergeCell ref="A30:A31"/>
    <mergeCell ref="A36:A37"/>
    <mergeCell ref="A34:A35"/>
    <mergeCell ref="B34:E34"/>
    <mergeCell ref="B35:E35"/>
    <mergeCell ref="M36:M37"/>
    <mergeCell ref="N36:O37"/>
    <mergeCell ref="H38:I38"/>
    <mergeCell ref="J38:L38"/>
    <mergeCell ref="N38:O38"/>
    <mergeCell ref="D41:F41"/>
    <mergeCell ref="D43:F43"/>
    <mergeCell ref="A32:A33"/>
    <mergeCell ref="B32:E32"/>
    <mergeCell ref="B33:E33"/>
    <mergeCell ref="F32:F33"/>
    <mergeCell ref="G32:G33"/>
    <mergeCell ref="H32:I33"/>
    <mergeCell ref="J32:L33"/>
    <mergeCell ref="F34:F35"/>
    <mergeCell ref="G34:G35"/>
    <mergeCell ref="B37:E37"/>
    <mergeCell ref="F36:F37"/>
    <mergeCell ref="G36:G37"/>
    <mergeCell ref="H36:I37"/>
    <mergeCell ref="J36:L37"/>
    <mergeCell ref="B39:F39"/>
    <mergeCell ref="H39:I39"/>
    <mergeCell ref="J39:L39"/>
    <mergeCell ref="B38:E38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ПК</cp:lastModifiedBy>
  <dcterms:created xsi:type="dcterms:W3CDTF">2025-05-22T13:28:38Z</dcterms:created>
  <dcterms:modified xsi:type="dcterms:W3CDTF">2025-05-22T13:30:09Z</dcterms:modified>
</cp:coreProperties>
</file>